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5" i="1"/>
  <c r="F15"/>
  <c r="G19"/>
  <c r="D12"/>
  <c r="D25"/>
  <c r="D13" s="1"/>
  <c r="D27"/>
  <c r="F25"/>
  <c r="F13" s="1"/>
  <c r="E25"/>
  <c r="E13" s="1"/>
  <c r="F12"/>
  <c r="E12"/>
  <c r="G18"/>
  <c r="G24"/>
  <c r="F27"/>
  <c r="E27"/>
  <c r="G31"/>
  <c r="G27" s="1"/>
  <c r="E9" l="1"/>
  <c r="D9"/>
  <c r="G15"/>
  <c r="G12"/>
  <c r="F9"/>
  <c r="G21"/>
  <c r="G25" s="1"/>
  <c r="G13" l="1"/>
  <c r="G9"/>
</calcChain>
</file>

<file path=xl/comments1.xml><?xml version="1.0" encoding="utf-8"?>
<comments xmlns="http://schemas.openxmlformats.org/spreadsheetml/2006/main">
  <authors>
    <author>Petrova</author>
  </authors>
  <commentList>
    <comment ref="D18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4600 теплоизоляция
1300 вк подгорный
750 кредиторка за 2014 г</t>
        </r>
      </text>
    </comment>
  </commentList>
</comments>
</file>

<file path=xl/sharedStrings.xml><?xml version="1.0" encoding="utf-8"?>
<sst xmlns="http://schemas.openxmlformats.org/spreadsheetml/2006/main" count="73" uniqueCount="27">
  <si>
    <t>Статус</t>
  </si>
  <si>
    <t>Наименование муниципальной программы, подпрограммы муниципальной программы</t>
  </si>
  <si>
    <t>Оценка расходов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</si>
  <si>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</si>
  <si>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</si>
  <si>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</si>
  <si>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</si>
  <si>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>0 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</si>
  <si>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</si>
  <si>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</si>
  <si>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</si>
  <si>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Информация о ресурсном 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</si>
  <si>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Муниципальная программа</t>
  </si>
  <si>
    <t>Руководитель УГХ</t>
  </si>
  <si>
    <t>Л.М.Антоненко</t>
  </si>
  <si>
    <t>Подпрограмма № 1</t>
  </si>
  <si>
    <t>Подпрограмма № 2</t>
  </si>
  <si>
    <t>Подпрограмма № 3</t>
  </si>
  <si>
    <t>(руб.), годы</t>
  </si>
  <si>
    <t>Приложение № 2</t>
  </si>
  <si>
    <t xml:space="preserve">к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</si>
  <si>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</si>
  <si>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</si>
  <si>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</si>
  <si>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</si>
  <si>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</si>
  <si>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 xml:space="preserve">Приложение №2
к постановлению Администрации ЗАТО г. Железногорск
от 16.02.2018 № 373 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</si>
</sst>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>
      <alignment horizontal="left" vertical="top" wrapText="1"/>
    </xf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4" fillId="0" borderId="0" xfId="0" applyFont="1"/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0" fillId="0" borderId="1" xfId="0" applyNumberFormat="1" applyFont="1" applyBorder="1" applyAlignment="1">
      <alignment horizontal="center" vertical="center"/>
    </xf>
    <xf numFmtId="0" fontId="8" fillId="0" borderId="0" xfId="1" applyFont="1" applyFill="1" applyAlignment="1" applyProtection="1">
      <alignment horizontal="left" vertical="top" wrapText="1"/>
      <protection locked="0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xl2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zoomScaleNormal="100" workbookViewId="0">
      <selection activeCell="A4" sqref="A4:G4"/>
    </sheetView>
  </sheetViews>
  <sheetFormatPr defaultRowHeight="15"/>
  <cols>
    <col min="1" max="1" width="19.7109375" customWidth="1"/>
    <col min="2" max="2" width="23.28515625" customWidth="1"/>
    <col min="3" max="3" width="25.7109375" customWidth="1"/>
    <col min="4" max="4" width="16.42578125" customWidth="1"/>
    <col min="5" max="5" width="16.5703125" customWidth="1"/>
    <col min="6" max="6" width="16.42578125" customWidth="1"/>
    <col min="7" max="7" width="22" customWidth="1"/>
    <col min="11" max="11" width="12.42578125" bestFit="1" customWidth="1"/>
  </cols>
  <sheetData>
    <row r="1" spans="1:11" ht="59.25" customHeight="1">
      <c r="E1" s="11" t="s">
        <v>26</v>
      </c>
      <c r="F1" s="11"/>
      <c r="G1" s="11"/>
    </row>
    <row r="2" spans="1:11" ht="15.75" customHeight="1">
      <c r="E2" s="13" t="s">
        <v>19</v>
      </c>
      <c r="F2" s="13"/>
      <c r="G2" s="13"/>
    </row>
    <row r="3" spans="1:11" ht="43.5" customHeight="1">
      <c r="E3" s="12" t="s">
        <v>20</v>
      </c>
      <c r="F3" s="12"/>
      <c r="G3" s="12"/>
    </row>
    <row r="4" spans="1:11" ht="72.75" customHeight="1">
      <c r="A4" s="20" t="s">
        <v>11</v>
      </c>
      <c r="B4" s="20"/>
      <c r="C4" s="20"/>
      <c r="D4" s="20"/>
      <c r="E4" s="20"/>
      <c r="F4" s="20"/>
      <c r="G4" s="20"/>
    </row>
    <row r="5" spans="1:11" ht="15.75" customHeight="1"/>
    <row r="6" spans="1:11" ht="18" customHeight="1">
      <c r="A6" s="14" t="s">
        <v>0</v>
      </c>
      <c r="B6" s="14" t="s">
        <v>1</v>
      </c>
      <c r="C6" s="14" t="s">
        <v>25</v>
      </c>
      <c r="D6" s="15" t="s">
        <v>2</v>
      </c>
      <c r="E6" s="15"/>
      <c r="F6" s="15"/>
      <c r="G6" s="15"/>
    </row>
    <row r="7" spans="1:11">
      <c r="A7" s="14"/>
      <c r="B7" s="14"/>
      <c r="C7" s="14"/>
      <c r="D7" s="15" t="s">
        <v>18</v>
      </c>
      <c r="E7" s="15"/>
      <c r="F7" s="15"/>
      <c r="G7" s="15"/>
    </row>
    <row r="8" spans="1:11" ht="63.75" customHeight="1">
      <c r="A8" s="14"/>
      <c r="B8" s="14"/>
      <c r="C8" s="14"/>
      <c r="D8" s="1">
        <v>2018</v>
      </c>
      <c r="E8" s="1">
        <v>2019</v>
      </c>
      <c r="F8" s="1">
        <v>2020</v>
      </c>
      <c r="G8" s="2" t="s">
        <v>3</v>
      </c>
    </row>
    <row r="9" spans="1:11">
      <c r="A9" s="14" t="s">
        <v>12</v>
      </c>
      <c r="B9" s="16" t="s">
        <v>21</v>
      </c>
      <c r="C9" s="9" t="s">
        <v>4</v>
      </c>
      <c r="D9" s="5">
        <f>D12+D13</f>
        <v>162568312.16</v>
      </c>
      <c r="E9" s="5">
        <f>E12+E13</f>
        <v>197827355</v>
      </c>
      <c r="F9" s="5">
        <f>F12+F13</f>
        <v>197827355</v>
      </c>
      <c r="G9" s="5">
        <f>F9+E9+D9</f>
        <v>558223022.15999997</v>
      </c>
      <c r="K9" s="3"/>
    </row>
    <row r="10" spans="1:11">
      <c r="A10" s="14"/>
      <c r="B10" s="17"/>
      <c r="C10" s="9" t="s">
        <v>5</v>
      </c>
      <c r="D10" s="5"/>
      <c r="E10" s="6"/>
      <c r="F10" s="6"/>
      <c r="G10" s="6"/>
    </row>
    <row r="11" spans="1:11">
      <c r="A11" s="14"/>
      <c r="B11" s="17"/>
      <c r="C11" s="9" t="s">
        <v>6</v>
      </c>
      <c r="D11" s="5">
        <v>0</v>
      </c>
      <c r="E11" s="5" t="s">
        <v>7</v>
      </c>
      <c r="F11" s="5" t="s">
        <v>7</v>
      </c>
      <c r="G11" s="5" t="s">
        <v>7</v>
      </c>
      <c r="K11" s="3"/>
    </row>
    <row r="12" spans="1:11">
      <c r="A12" s="14"/>
      <c r="B12" s="17"/>
      <c r="C12" s="9" t="s">
        <v>8</v>
      </c>
      <c r="D12" s="5">
        <f>D24+D18</f>
        <v>140889900</v>
      </c>
      <c r="E12" s="5">
        <f>E24</f>
        <v>183847700</v>
      </c>
      <c r="F12" s="5">
        <f>F24</f>
        <v>183847700</v>
      </c>
      <c r="G12" s="5">
        <f>F12+E12+D12</f>
        <v>508585300</v>
      </c>
    </row>
    <row r="13" spans="1:11">
      <c r="A13" s="14"/>
      <c r="B13" s="17"/>
      <c r="C13" s="9" t="s">
        <v>10</v>
      </c>
      <c r="D13" s="5">
        <f>D19+D25+D31</f>
        <v>21678412.159999996</v>
      </c>
      <c r="E13" s="5">
        <f>E19+E25+E31</f>
        <v>13979655</v>
      </c>
      <c r="F13" s="5">
        <f>F19+F25+F31</f>
        <v>13979655</v>
      </c>
      <c r="G13" s="5">
        <f>G19+G25+G31</f>
        <v>49637722.159999967</v>
      </c>
    </row>
    <row r="14" spans="1:11">
      <c r="A14" s="14"/>
      <c r="B14" s="17"/>
      <c r="C14" s="9" t="s">
        <v>9</v>
      </c>
      <c r="D14" s="5">
        <v>0</v>
      </c>
      <c r="E14" s="5" t="s">
        <v>7</v>
      </c>
      <c r="F14" s="5" t="s">
        <v>7</v>
      </c>
      <c r="G14" s="5" t="s">
        <v>7</v>
      </c>
      <c r="K14" s="3"/>
    </row>
    <row r="15" spans="1:11">
      <c r="A15" s="14" t="s">
        <v>15</v>
      </c>
      <c r="B15" s="14" t="s">
        <v>22</v>
      </c>
      <c r="C15" s="9" t="s">
        <v>4</v>
      </c>
      <c r="D15" s="5">
        <f>D17+D18+D20+D19</f>
        <v>2960000</v>
      </c>
      <c r="E15" s="5">
        <v>0</v>
      </c>
      <c r="F15" s="7">
        <f>F19</f>
        <v>0</v>
      </c>
      <c r="G15" s="5">
        <f>F15+E15+D15</f>
        <v>2960000</v>
      </c>
    </row>
    <row r="16" spans="1:11">
      <c r="A16" s="14"/>
      <c r="B16" s="14"/>
      <c r="C16" s="9" t="s">
        <v>5</v>
      </c>
      <c r="D16" s="5"/>
      <c r="E16" s="5"/>
      <c r="F16" s="5"/>
      <c r="G16" s="5"/>
    </row>
    <row r="17" spans="1:7">
      <c r="A17" s="14"/>
      <c r="B17" s="14"/>
      <c r="C17" s="9" t="s">
        <v>6</v>
      </c>
      <c r="D17" s="5">
        <v>0</v>
      </c>
      <c r="E17" s="5" t="s">
        <v>7</v>
      </c>
      <c r="F17" s="5" t="s">
        <v>7</v>
      </c>
      <c r="G17" s="5" t="s">
        <v>7</v>
      </c>
    </row>
    <row r="18" spans="1:7">
      <c r="A18" s="14"/>
      <c r="B18" s="14"/>
      <c r="C18" s="9" t="s">
        <v>8</v>
      </c>
      <c r="D18" s="5">
        <v>0</v>
      </c>
      <c r="E18" s="5" t="s">
        <v>7</v>
      </c>
      <c r="F18" s="5" t="s">
        <v>7</v>
      </c>
      <c r="G18" s="5">
        <f>D18</f>
        <v>0</v>
      </c>
    </row>
    <row r="19" spans="1:7">
      <c r="A19" s="14"/>
      <c r="B19" s="14"/>
      <c r="C19" s="9" t="s">
        <v>10</v>
      </c>
      <c r="D19" s="5">
        <v>2960000</v>
      </c>
      <c r="E19" s="5">
        <v>0</v>
      </c>
      <c r="F19" s="5">
        <v>0</v>
      </c>
      <c r="G19" s="5">
        <f>F19+E19+D19</f>
        <v>2960000</v>
      </c>
    </row>
    <row r="20" spans="1:7">
      <c r="A20" s="14"/>
      <c r="B20" s="14"/>
      <c r="C20" s="9" t="s">
        <v>9</v>
      </c>
      <c r="D20" s="5">
        <v>0</v>
      </c>
      <c r="E20" s="5" t="s">
        <v>7</v>
      </c>
      <c r="F20" s="5" t="s">
        <v>7</v>
      </c>
      <c r="G20" s="5" t="s">
        <v>7</v>
      </c>
    </row>
    <row r="21" spans="1:7">
      <c r="A21" s="14" t="s">
        <v>16</v>
      </c>
      <c r="B21" s="14" t="s">
        <v>23</v>
      </c>
      <c r="C21" s="9" t="s">
        <v>4</v>
      </c>
      <c r="D21" s="5">
        <v>157458312.16</v>
      </c>
      <c r="E21" s="5">
        <v>195677355</v>
      </c>
      <c r="F21" s="5">
        <v>195677355</v>
      </c>
      <c r="G21" s="5">
        <f>F21+E21+D21</f>
        <v>548813022.15999997</v>
      </c>
    </row>
    <row r="22" spans="1:7">
      <c r="A22" s="14"/>
      <c r="B22" s="14"/>
      <c r="C22" s="9" t="s">
        <v>5</v>
      </c>
      <c r="D22" s="5"/>
      <c r="E22" s="5"/>
      <c r="F22" s="5"/>
      <c r="G22" s="5"/>
    </row>
    <row r="23" spans="1:7">
      <c r="A23" s="14"/>
      <c r="B23" s="14"/>
      <c r="C23" s="9" t="s">
        <v>6</v>
      </c>
      <c r="D23" s="5">
        <v>0</v>
      </c>
      <c r="E23" s="5" t="s">
        <v>7</v>
      </c>
      <c r="F23" s="5" t="s">
        <v>7</v>
      </c>
      <c r="G23" s="5" t="s">
        <v>7</v>
      </c>
    </row>
    <row r="24" spans="1:7">
      <c r="A24" s="14"/>
      <c r="B24" s="14"/>
      <c r="C24" s="9" t="s">
        <v>8</v>
      </c>
      <c r="D24" s="5">
        <v>140889900</v>
      </c>
      <c r="E24" s="5">
        <v>183847700</v>
      </c>
      <c r="F24" s="5">
        <v>183847700</v>
      </c>
      <c r="G24" s="5">
        <f>F24+E24+D24</f>
        <v>508585300</v>
      </c>
    </row>
    <row r="25" spans="1:7">
      <c r="A25" s="14"/>
      <c r="B25" s="14"/>
      <c r="C25" s="9" t="s">
        <v>10</v>
      </c>
      <c r="D25" s="5">
        <f>D21-D24</f>
        <v>16568412.159999996</v>
      </c>
      <c r="E25" s="5">
        <f>E21-E24</f>
        <v>11829655</v>
      </c>
      <c r="F25" s="5">
        <f>F21-F24</f>
        <v>11829655</v>
      </c>
      <c r="G25" s="5">
        <f>G21-G24</f>
        <v>40227722.159999967</v>
      </c>
    </row>
    <row r="26" spans="1:7">
      <c r="A26" s="14"/>
      <c r="B26" s="14"/>
      <c r="C26" s="9" t="s">
        <v>9</v>
      </c>
      <c r="D26" s="5">
        <v>0</v>
      </c>
      <c r="E26" s="5" t="s">
        <v>7</v>
      </c>
      <c r="F26" s="5" t="s">
        <v>7</v>
      </c>
      <c r="G26" s="5" t="s">
        <v>7</v>
      </c>
    </row>
    <row r="27" spans="1:7">
      <c r="A27" s="14" t="s">
        <v>17</v>
      </c>
      <c r="B27" s="14" t="s">
        <v>24</v>
      </c>
      <c r="C27" s="9" t="s">
        <v>4</v>
      </c>
      <c r="D27" s="8">
        <f>D31</f>
        <v>2150000</v>
      </c>
      <c r="E27" s="8">
        <f>E31</f>
        <v>2150000</v>
      </c>
      <c r="F27" s="8">
        <f>F31</f>
        <v>2150000</v>
      </c>
      <c r="G27" s="8">
        <f>G31</f>
        <v>6450000</v>
      </c>
    </row>
    <row r="28" spans="1:7">
      <c r="A28" s="14"/>
      <c r="B28" s="14"/>
      <c r="C28" s="9" t="s">
        <v>5</v>
      </c>
      <c r="D28" s="10"/>
      <c r="E28" s="10"/>
      <c r="F28" s="10"/>
      <c r="G28" s="10"/>
    </row>
    <row r="29" spans="1:7">
      <c r="A29" s="14"/>
      <c r="B29" s="14"/>
      <c r="C29" s="9" t="s">
        <v>6</v>
      </c>
      <c r="D29" s="5">
        <v>0</v>
      </c>
      <c r="E29" s="5" t="s">
        <v>7</v>
      </c>
      <c r="F29" s="5" t="s">
        <v>7</v>
      </c>
      <c r="G29" s="5" t="s">
        <v>7</v>
      </c>
    </row>
    <row r="30" spans="1:7">
      <c r="A30" s="14"/>
      <c r="B30" s="14"/>
      <c r="C30" s="9" t="s">
        <v>8</v>
      </c>
      <c r="D30" s="5">
        <v>0</v>
      </c>
      <c r="E30" s="5" t="s">
        <v>7</v>
      </c>
      <c r="F30" s="5" t="s">
        <v>7</v>
      </c>
      <c r="G30" s="5" t="s">
        <v>7</v>
      </c>
    </row>
    <row r="31" spans="1:7">
      <c r="A31" s="14"/>
      <c r="B31" s="14"/>
      <c r="C31" s="9" t="s">
        <v>10</v>
      </c>
      <c r="D31" s="8">
        <v>2150000</v>
      </c>
      <c r="E31" s="8">
        <v>2150000</v>
      </c>
      <c r="F31" s="8">
        <v>2150000</v>
      </c>
      <c r="G31" s="8">
        <f>F31+E31+D31</f>
        <v>6450000</v>
      </c>
    </row>
    <row r="32" spans="1:7">
      <c r="A32" s="14"/>
      <c r="B32" s="14"/>
      <c r="C32" s="9" t="s">
        <v>9</v>
      </c>
      <c r="D32" s="5">
        <v>0</v>
      </c>
      <c r="E32" s="5" t="s">
        <v>7</v>
      </c>
      <c r="F32" s="5" t="s">
        <v>7</v>
      </c>
      <c r="G32" s="5" t="s">
        <v>7</v>
      </c>
    </row>
    <row r="34" spans="1:6" ht="15.75">
      <c r="A34" s="18" t="s">
        <v>13</v>
      </c>
      <c r="B34" s="18"/>
      <c r="C34" s="4"/>
      <c r="D34" s="4"/>
      <c r="E34" s="19" t="s">
        <v>14</v>
      </c>
      <c r="F34" s="19"/>
    </row>
  </sheetData>
  <mergeCells count="19">
    <mergeCell ref="A34:B34"/>
    <mergeCell ref="E34:F34"/>
    <mergeCell ref="A27:A32"/>
    <mergeCell ref="B27:B32"/>
    <mergeCell ref="A4:G4"/>
    <mergeCell ref="A21:A26"/>
    <mergeCell ref="B21:B26"/>
    <mergeCell ref="E1:G1"/>
    <mergeCell ref="E3:G3"/>
    <mergeCell ref="E2:G2"/>
    <mergeCell ref="A9:A14"/>
    <mergeCell ref="A15:A20"/>
    <mergeCell ref="B15:B20"/>
    <mergeCell ref="A6:A8"/>
    <mergeCell ref="B6:B8"/>
    <mergeCell ref="C6:C8"/>
    <mergeCell ref="D6:G6"/>
    <mergeCell ref="D7:G7"/>
    <mergeCell ref="B9:B14"/>
  </mergeCells>
  <pageMargins left="0.70866141732283472" right="0.70866141732283472" top="0.74803149606299213" bottom="0.74803149606299213" header="0.31496062992125984" footer="0.31496062992125984"/>
  <pageSetup paperSize="9" scale="93" fitToHeight="2" orientation="landscape" r:id="rId1"/>
  <rowBreaks count="1" manualBreakCount="1">
    <brk id="2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2018-02-14T02:23:02Z</cp:lastPrinted>
  <dcterms:created xsi:type="dcterms:W3CDTF">2013-09-24T03:22:44Z</dcterms:created>
  <dcterms:modified xsi:type="dcterms:W3CDTF">2018-02-19T02:37:16Z</dcterms:modified>
</cp:coreProperties>
</file>